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<sst xmlns="http://schemas.openxmlformats.org/spreadsheetml/2006/main" count="29" uniqueCount="29">
  <si>
    <t xml:space="preserve"/>
  </si>
  <si>
    <t xml:space="preserve">RSS040</t>
  </si>
  <si>
    <t xml:space="preserve">m²</t>
  </si>
  <si>
    <t xml:space="preserve">Pavimento vinílico heterogéneo, em rolo.</t>
  </si>
  <si>
    <r>
      <rPr>
        <b/>
        <sz val="7.80"/>
        <color rgb="FF000000"/>
        <rFont val="A"/>
        <family val="2"/>
      </rPr>
      <t xml:space="preserve">Pavimento vinílico heterogéneo, modelo Timberline PUR "DLW FLOORING", de 2,25 mm de espessura total, com camada de utilização de 0,7 mm de espessura, com tratamento de protecção superficial PUR, cor Cherry Medium, fornecido em rolos de 200 cm de largura</t>
    </r>
    <r>
      <rPr>
        <sz val="7.80"/>
        <color rgb="FF000000"/>
        <rFont val="A"/>
        <family val="2"/>
      </rPr>
      <t xml:space="preserve">, instalado sobre base suporte (não incluída neste preço) e fixado com adesivo de contacto.</t>
    </r>
  </si>
  <si>
    <t xml:space="preserve">Unitário</t>
  </si>
  <si>
    <t xml:space="preserve">Ud</t>
  </si>
  <si>
    <t xml:space="preserve">Descrição</t>
  </si>
  <si>
    <t xml:space="preserve">Rend.</t>
  </si>
  <si>
    <t xml:space="preserve">Preço unitário</t>
  </si>
  <si>
    <t xml:space="preserve">Importância</t>
  </si>
  <si>
    <t xml:space="preserve">mt18dww010</t>
  </si>
  <si>
    <t xml:space="preserve">kg</t>
  </si>
  <si>
    <t xml:space="preserve">Adesivo de contacto à base de resina acrílica em dispersão aquosa, para pavimento de borracha, linóleo, PVC, alcatifa e têxtil.</t>
  </si>
  <si>
    <t xml:space="preserve">mt18pta010a</t>
  </si>
  <si>
    <t xml:space="preserve">m²</t>
  </si>
  <si>
    <t xml:space="preserve">Lâmina heterogénea de PVC, modelo Timberline PUR, "DLW FLOORING", de 2,25 mm de espessura total, com camada de utilização de 0,7 mm de espessura, com tratamento de protecção superficial PUR, cor Cherry Medium; peso total: 2800 g/m²; classificação ao uso, segundo EN ISO 10874: classe 23 para uso doméstico; classe 34 para uso comercial; classe 43 para uso industrial; redução dos sons de percussão 5 dB, segundo NP EN ISO 140-8; resistência ao fogo Bfl S1, segundo NP EN 13501-1.</t>
  </si>
  <si>
    <t xml:space="preserve">mo026</t>
  </si>
  <si>
    <t xml:space="preserve">h</t>
  </si>
  <si>
    <t xml:space="preserve">Oficial de 1ª instalador de revestimentos flexíveis.</t>
  </si>
  <si>
    <t xml:space="preserve">mo064</t>
  </si>
  <si>
    <t xml:space="preserve">h</t>
  </si>
  <si>
    <t xml:space="preserve">Ajudante de instalador de revestimentos flexíveis.</t>
  </si>
  <si>
    <t xml:space="preserve">%</t>
  </si>
  <si>
    <t xml:space="preserve">Meios auxiliares</t>
  </si>
  <si>
    <t xml:space="preserve">%</t>
  </si>
  <si>
    <t xml:space="preserve">Custos indirectos</t>
  </si>
  <si>
    <t xml:space="preserve">Custo de manutenção decenal: 11,93€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</si>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</sst>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7.80"/>
      <color rgb="FF000000"/>
      <name val="A"/>
      <family val="2"/>
    </font>
    <font>
      <b/>
      <sz val="7.80"/>
      <color rgb="FF000000"/>
      <name val="A"/>
      <family val="2"/>
    </font>
  </fonts>
  <fills count="2">
    <fill>
      <patternFill patternType="none"/>
    </fill>
    <fill>
      <patternFill patternType="gray125"/>
    </fill>
  </fills>
  <borders count="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1" xfId="0" applyFont="1" applyAlignment="1">
      <alignment horizontal="left" vertical="top" wrapText="1"/>
    </xf>
    <xf numFmtId="0" fontId="1" fillId="0" borderId="1" xfId="0" applyFont="1" applyAlignment="1">
      <alignment horizontal="center" vertical="top" wrapText="1"/>
    </xf>
    <xf numFmtId="0" fontId="0" fillId="0" borderId="1" xfId="0" applyFont="1" applyAlignment="1">
      <alignment horizontal="center" vertical="center" wrapText="1"/>
    </xf>
    <xf numFmtId="0" fontId="0" fillId="0" borderId="2" xfId="0" applyFont="1" applyAlignment="1">
      <alignment horizontal="lef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0" fontId="0" fillId="0" borderId="5" xfId="0" applyFont="1" applyAlignment="1">
      <alignment horizontal="center" vertical="top" wrapText="1"/>
    </xf>
    <xf numFmtId="0" fontId="0" fillId="0" borderId="6" xfId="0" applyFont="1" applyAlignment="1">
      <alignment horizontal="left" vertical="top" wrapText="1"/>
    </xf>
    <xf numFmtId="0" fontId="0" fillId="0" borderId="0" xfId="0" applyFont="1" applyAlignment="1">
      <alignment horizontal="center" vertical="top" wrapText="1"/>
    </xf>
    <xf numFmtId="0" fontId="0" fillId="0" borderId="6" xfId="0" applyFont="1" applyAlignment="1">
      <alignment horizontal="center" vertical="top" wrapText="1"/>
    </xf>
    <xf numFmtId="200" fontId="0" fillId="0" borderId="0" xfId="0" applyFont="1" applyAlignment="1">
      <alignment horizontal="right" vertical="top" wrapText="1"/>
    </xf>
    <xf numFmtId="200" fontId="0" fillId="0" borderId="6" xfId="0" applyFont="1" applyAlignment="1">
      <alignment horizontal="right" vertical="top" wrapText="1"/>
    </xf>
    <xf numFmtId="201" fontId="0" fillId="0" borderId="0" xfId="0" applyFont="1" applyAlignment="1">
      <alignment horizontal="right" vertical="top" wrapText="1"/>
    </xf>
    <xf numFmtId="201" fontId="0" fillId="0" borderId="6" xfId="0" applyFont="1" applyAlignment="1">
      <alignment horizontal="right" vertical="top" wrapText="1"/>
    </xf>
    <xf numFmtId="0" fontId="0" fillId="0" borderId="7" xfId="0" applyFont="1" applyAlignment="1">
      <alignment horizontal="left" vertical="top" wrapText="1"/>
    </xf>
    <xf numFmtId="0" fontId="0" fillId="0" borderId="7" xfId="0" applyFont="1" applyAlignment="1">
      <alignment horizontal="center" vertical="top" wrapText="1"/>
    </xf>
    <xf numFmtId="200" fontId="0" fillId="0" borderId="7" xfId="0" applyFont="1" applyAlignment="1">
      <alignment horizontal="right" vertical="top" wrapText="1"/>
    </xf>
    <xf numFmtId="201" fontId="0" fillId="0" borderId="7" xfId="0" applyFont="1" applyAlignment="1">
      <alignment horizontal="right" vertical="top" wrapText="1"/>
    </xf>
    <xf numFmtId="0" fontId="0" fillId="0" borderId="8" xfId="0" applyFont="1" applyAlignment="1">
      <alignment horizontal="center" vertical="top" wrapText="1"/>
    </xf>
    <xf numFmtId="0" fontId="0" fillId="0" borderId="8" xfId="0" applyFont="1" applyAlignment="1">
      <alignment horizontal="left" vertical="top" wrapText="1"/>
    </xf>
    <xf numFmtId="200" fontId="0" fillId="0" borderId="8" xfId="0" applyFont="1" applyAlignment="1">
      <alignment horizontal="right" vertical="top" wrapText="1"/>
    </xf>
    <xf numFmtId="201" fontId="0" fillId="0" borderId="8" xfId="0" applyFont="1" applyAlignment="1">
      <alignment horizontal="right" vertical="top" wrapText="1"/>
    </xf>
    <xf numFmtId="0" fontId="0" fillId="0" borderId="4" xfId="0" applyFont="1" applyAlignment="1">
      <alignment horizontal="center" vertical="center" wrapText="1"/>
    </xf>
    <xf numFmtId="201" fontId="0" fillId="0" borderId="4"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12.39" customWidth="1"/>
    <col min="2" max="2" width="3.79" customWidth="1"/>
    <col min="3" max="3" width="7.29" customWidth="1"/>
    <col min="4" max="4" width="21.42" customWidth="1"/>
    <col min="5" max="5" width="29.43" customWidth="1"/>
    <col min="6" max="6" width="13.99" customWidth="1"/>
    <col min="7" max="7" width="1.02" customWidth="1"/>
    <col min="8" max="8" width="5.39" customWidth="1"/>
    <col min="9" max="9" width="9.47" customWidth="1"/>
    <col min="10" max="10" width="3.64" customWidth="1"/>
    <col min="11" max="11" width="11.22" customWidth="1"/>
  </cols>
  <sheetData>
    <row r="1" spans="1:1" ht="1.80" thickBot="1" customHeight="1">
      <c r="A1" s="1" t="s">
        <v>0</v>
      </c>
      <c r="B1" s="1"/>
      <c r="C1" s="1"/>
      <c r="D1" s="1"/>
      <c r="E1" s="1"/>
      <c r="F1" s="1"/>
      <c r="G1" s="1"/>
      <c r="H1" s="1"/>
      <c r="I1" s="1"/>
      <c r="J1" s="1"/>
      <c r="K1" s="1"/>
    </row>
    <row r="3" spans="1:11" ht="21.60" thickBot="1" customHeight="1">
      <c r="A3" s="3" t="s">
        <v>1</v>
      </c>
      <c r="B3" s="3"/>
      <c r="C3" s="3"/>
      <c r="D3" s="4" t="s">
        <v>2</v>
      </c>
      <c r="E3" s="3" t="s">
        <v>3</v>
      </c>
      <c r="F3" s="5"/>
      <c r="G3" s="5"/>
      <c r="H3" s="5"/>
      <c r="I3" s="5"/>
      <c r="J3" s="5"/>
      <c r="K3" s="5"/>
    </row>
    <row r="4" spans="1:11" ht="31.20" thickBot="1" customHeight="1">
      <c r="A4" s="6" t="s">
        <v>4</v>
      </c>
      <c r="B4" s="6"/>
      <c r="C4" s="6"/>
      <c r="D4" s="7"/>
      <c r="E4" s="7"/>
      <c r="F4" s="7"/>
      <c r="G4" s="7"/>
      <c r="H4" s="7"/>
      <c r="I4" s="7"/>
      <c r="J4" s="8"/>
      <c r="K4" s="8"/>
    </row>
    <row r="7" spans="1:11" ht="12.00" thickBot="1" customHeight="1">
      <c r="A7" s="9" t="s">
        <v>5</v>
      </c>
      <c r="B7" s="9" t="s">
        <v>6</v>
      </c>
      <c r="C7" s="9" t="s">
        <v>7</v>
      </c>
      <c r="D7" s="9"/>
      <c r="E7" s="9"/>
      <c r="F7" s="9"/>
      <c r="G7" s="9" t="s">
        <v>8</v>
      </c>
      <c r="H7" s="9"/>
      <c r="I7" s="9" t="s">
        <v>9</v>
      </c>
      <c r="J7" s="9"/>
      <c r="K7" s="9" t="s">
        <v>10</v>
      </c>
    </row>
    <row r="8" spans="1:11" ht="21.60" thickBot="1" customHeight="1">
      <c r="A8" s="10" t="s">
        <v>11</v>
      </c>
      <c r="B8" s="12" t="s">
        <v>12</v>
      </c>
      <c r="C8" s="10" t="s">
        <v>13</v>
      </c>
      <c r="D8" s="10"/>
      <c r="E8" s="10"/>
      <c r="F8" s="10"/>
      <c r="G8" s="14">
        <v>0.250000</v>
      </c>
      <c r="H8" s="14"/>
      <c r="I8" s="16">
        <v>4.620000</v>
      </c>
      <c r="J8" s="16"/>
      <c r="K8" s="16">
        <f ca="1">ROUND(INDIRECT(ADDRESS(ROW()+(0), COLUMN()+(-4), 1))*INDIRECT(ADDRESS(ROW()+(0), COLUMN()+(-2), 1)), 2)</f>
        <v>1.160000</v>
      </c>
    </row>
    <row r="9" spans="1:11" ht="69.60" thickBot="1" customHeight="1">
      <c r="A9" s="17" t="s">
        <v>14</v>
      </c>
      <c r="B9" s="18" t="s">
        <v>15</v>
      </c>
      <c r="C9" s="17" t="s">
        <v>16</v>
      </c>
      <c r="D9" s="17"/>
      <c r="E9" s="17"/>
      <c r="F9" s="17"/>
      <c r="G9" s="19">
        <v>1.050000</v>
      </c>
      <c r="H9" s="19"/>
      <c r="I9" s="20">
        <v>20.080000</v>
      </c>
      <c r="J9" s="20"/>
      <c r="K9" s="20">
        <f ca="1">ROUND(INDIRECT(ADDRESS(ROW()+(0), COLUMN()+(-4), 1))*INDIRECT(ADDRESS(ROW()+(0), COLUMN()+(-2), 1)), 2)</f>
        <v>21.080000</v>
      </c>
    </row>
    <row r="10" spans="1:11" ht="12.00" thickBot="1" customHeight="1">
      <c r="A10" s="17" t="s">
        <v>17</v>
      </c>
      <c r="B10" s="18" t="s">
        <v>18</v>
      </c>
      <c r="C10" s="17" t="s">
        <v>19</v>
      </c>
      <c r="D10" s="17"/>
      <c r="E10" s="17"/>
      <c r="F10" s="17"/>
      <c r="G10" s="19">
        <v>0.210000</v>
      </c>
      <c r="H10" s="19"/>
      <c r="I10" s="20">
        <v>16.850000</v>
      </c>
      <c r="J10" s="20"/>
      <c r="K10" s="20">
        <f ca="1">ROUND(INDIRECT(ADDRESS(ROW()+(0), COLUMN()+(-4), 1))*INDIRECT(ADDRESS(ROW()+(0), COLUMN()+(-2), 1)), 2)</f>
        <v>3.540000</v>
      </c>
    </row>
    <row r="11" spans="1:11" ht="12.00" thickBot="1" customHeight="1">
      <c r="A11" s="17" t="s">
        <v>20</v>
      </c>
      <c r="B11" s="21" t="s">
        <v>21</v>
      </c>
      <c r="C11" s="22" t="s">
        <v>22</v>
      </c>
      <c r="D11" s="22"/>
      <c r="E11" s="22"/>
      <c r="F11" s="22"/>
      <c r="G11" s="23">
        <v>0.117000</v>
      </c>
      <c r="H11" s="23"/>
      <c r="I11" s="24">
        <v>16.450000</v>
      </c>
      <c r="J11" s="24"/>
      <c r="K11" s="24">
        <f ca="1">ROUND(INDIRECT(ADDRESS(ROW()+(0), COLUMN()+(-4), 1))*INDIRECT(ADDRESS(ROW()+(0), COLUMN()+(-2), 1)), 2)</f>
        <v>1.920000</v>
      </c>
    </row>
    <row r="12" spans="1:11" ht="12.00" thickBot="1" customHeight="1">
      <c r="A12" s="17"/>
      <c r="B12" s="12" t="s">
        <v>23</v>
      </c>
      <c r="C12" s="10" t="s">
        <v>24</v>
      </c>
      <c r="D12" s="10"/>
      <c r="E12" s="10"/>
      <c r="F12" s="10"/>
      <c r="G12" s="14">
        <v>2.000000</v>
      </c>
      <c r="H12" s="14"/>
      <c r="I12" s="16">
        <f ca="1">ROUND(SUM(INDIRECT(ADDRESS(ROW()+(-1), COLUMN()+(2), 1)),INDIRECT(ADDRESS(ROW()+(-2), COLUMN()+(2), 1)),INDIRECT(ADDRESS(ROW()+(-3), COLUMN()+(2), 1)),INDIRECT(ADDRESS(ROW()+(-4), COLUMN()+(2), 1))), 2)</f>
        <v>27.700000</v>
      </c>
      <c r="J12" s="16"/>
      <c r="K12" s="16">
        <f ca="1">ROUND(INDIRECT(ADDRESS(ROW()+(0), COLUMN()+(-4), 1))*INDIRECT(ADDRESS(ROW()+(0), COLUMN()+(-2), 1))/100, 2)</f>
        <v>0.550000</v>
      </c>
    </row>
    <row r="13" spans="1:11" ht="12.00" thickBot="1" customHeight="1">
      <c r="A13" s="22"/>
      <c r="B13" s="21" t="s">
        <v>25</v>
      </c>
      <c r="C13" s="22" t="s">
        <v>26</v>
      </c>
      <c r="D13" s="22"/>
      <c r="E13" s="22"/>
      <c r="F13" s="22"/>
      <c r="G13" s="23">
        <v>3.000000</v>
      </c>
      <c r="H13" s="23"/>
      <c r="I13" s="24">
        <f ca="1">ROUND(SUM(INDIRECT(ADDRESS(ROW()+(-1), COLUMN()+(2), 1)),INDIRECT(ADDRESS(ROW()+(-2), COLUMN()+(2), 1)),INDIRECT(ADDRESS(ROW()+(-3), COLUMN()+(2), 1)),INDIRECT(ADDRESS(ROW()+(-4), COLUMN()+(2), 1)),INDIRECT(ADDRESS(ROW()+(-5), COLUMN()+(2), 1))), 2)</f>
        <v>28.250000</v>
      </c>
      <c r="J13" s="24"/>
      <c r="K13" s="24">
        <f ca="1">ROUND(INDIRECT(ADDRESS(ROW()+(0), COLUMN()+(-4), 1))*INDIRECT(ADDRESS(ROW()+(0), COLUMN()+(-2), 1))/100, 2)</f>
        <v>0.850000</v>
      </c>
    </row>
    <row r="14" spans="1:11" ht="12.00" thickBot="1" customHeight="1">
      <c r="A14" s="6" t="s">
        <v>27</v>
      </c>
      <c r="B14" s="7"/>
      <c r="C14" s="7"/>
      <c r="D14" s="7"/>
      <c r="E14" s="7"/>
      <c r="F14" s="7"/>
      <c r="G14" s="25"/>
      <c r="H14" s="25"/>
      <c r="I14" s="6" t="s">
        <v>28</v>
      </c>
      <c r="J14" s="6"/>
      <c r="K14" s="26">
        <f ca="1">ROUND(SUM(INDIRECT(ADDRESS(ROW()+(-1), COLUMN()+(0), 1)),INDIRECT(ADDRESS(ROW()+(-2), COLUMN()+(0), 1)),INDIRECT(ADDRESS(ROW()+(-3), COLUMN()+(0), 1)),INDIRECT(ADDRESS(ROW()+(-4), COLUMN()+(0), 1)),INDIRECT(ADDRESS(ROW()+(-5), COLUMN()+(0), 1)),INDIRECT(ADDRESS(ROW()+(-6), COLUMN()+(0), 1))), 2)</f>
        <v>29.100000</v>
      </c>
    </row>
  </sheetData>
  <mergeCells count="30">
    <mergeCell ref="A1:K1"/>
    <mergeCell ref="A3:C3"/>
    <mergeCell ref="F3:G3"/>
    <mergeCell ref="H3:I3"/>
    <mergeCell ref="J3:K3"/>
    <mergeCell ref="A4:K4"/>
    <mergeCell ref="C7:F7"/>
    <mergeCell ref="G7:H7"/>
    <mergeCell ref="I7:J7"/>
    <mergeCell ref="C8:F8"/>
    <mergeCell ref="G8:H8"/>
    <mergeCell ref="I8:J8"/>
    <mergeCell ref="C9:F9"/>
    <mergeCell ref="G9:H9"/>
    <mergeCell ref="I9:J9"/>
    <mergeCell ref="C10:F10"/>
    <mergeCell ref="G10:H10"/>
    <mergeCell ref="I10:J10"/>
    <mergeCell ref="C11:F11"/>
    <mergeCell ref="G11:H11"/>
    <mergeCell ref="I11:J11"/>
    <mergeCell ref="C12:F12"/>
    <mergeCell ref="G12:H12"/>
    <mergeCell ref="I12:J12"/>
    <mergeCell ref="C13:F13"/>
    <mergeCell ref="G13:H13"/>
    <mergeCell ref="I13:J13"/>
    <mergeCell ref="A14:F14"/>
    <mergeCell ref="G14:H14"/>
    <mergeCell ref="I14:J14"/>
  </mergeCells>
  <pageMargins left="0.620079" right="0.472441" top="0.472441" bottom="0.472441" header="0.0" footer="0.0"/>
  <pageSetup paperSize="9" orientation="portrait"/>
  <rowBreaks count="0" manualBreakCount="0">
    </rowBreaks>
</worksheet>
</file>