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<sst xmlns="http://schemas.openxmlformats.org/spreadsheetml/2006/main" count="29" uniqueCount="29">
  <si>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</si>
  <si>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RSS030</t>
  </si>
  <si>
    <t xml:space="preserve">m²</t>
  </si>
  <si>
    <t xml:space="preserve">Pavimento vinílico homogéneo, em rolo.</t>
  </si>
  <si>
    <r>
      <rPr>
        <b/>
        <sz val="7.80"/>
        <color rgb="FF000000"/>
        <rFont val="A"/>
        <family val="2"/>
      </rPr>
      <t xml:space="preserve">Pavimento vinílico homogéneo, modelo Contour PUR "DLW FLOORING", de 2,0 mm de espessura, com tratamento de protecção superficial PUR, cor Snow White, fornecido em rolos de 183 cm de largura</t>
    </r>
    <r>
      <rPr>
        <sz val="7.80"/>
        <color rgb="FF000000"/>
        <rFont val="A"/>
        <family val="2"/>
      </rPr>
      <t xml:space="preserve">, instalado sobre base suporte (não incluída neste preço) e fixado com adesivo de contacto.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</si>
  <si>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</si>
  <si>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</si>
  <si>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</si>
  <si>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</si>
  <si>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</si>
  <si>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</si>
  <si>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mt18dww010</t>
  </si>
  <si>
    <t xml:space="preserve">kg</t>
  </si>
  <si>
    <t xml:space="preserve">Adesivo de contacto à base de resina acrílica em dispersão aquosa, para pavimento de borracha, linóleo, PVC, alcatifa e têxtil.</t>
  </si>
  <si>
    <t xml:space="preserve">mt18pha010a</t>
  </si>
  <si>
    <t xml:space="preserve">m²</t>
  </si>
  <si>
    <t xml:space="preserve">Lâmina homogénea de PVC de PVC, modelo Contour PUR, "DLW FLOORING", de 2 mm de espessura, com tratamento de protecção superficial PUR, cor Snow White; peso total: 2900 g/m²; classificação ao uso, segundo EN ISO 10874: classe 23 para uso doméstico; classe 34 para uso comercial; classe 43 para uso industrial; redução dos sons de percussão 3 dB, segundo NP EN ISO 140-8; resistência ao fogo Bfl S1, segundo NP EN 13501-1.</t>
  </si>
  <si>
    <t xml:space="preserve">mo026</t>
  </si>
  <si>
    <t xml:space="preserve">h</t>
  </si>
  <si>
    <t xml:space="preserve">Oficial de 1ª instalador de revestimentos flexíveis.</t>
  </si>
  <si>
    <t xml:space="preserve">mo064</t>
  </si>
  <si>
    <t xml:space="preserve">h</t>
  </si>
  <si>
    <t xml:space="preserve">Ajudante de instalador de revestimentos flexíveis.</t>
  </si>
  <si>
    <t xml:space="preserve">%</t>
  </si>
  <si>
    <t xml:space="preserve">Meios auxiliares</t>
  </si>
  <si>
    <t xml:space="preserve">%</t>
  </si>
  <si>
    <t xml:space="preserve">Custos indirectos</t>
  </si>
  <si>
    <t xml:space="preserve">Custo de manutenção decenal: 15,67€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</si>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</sst>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82" customWidth="1"/>
    <col min="2" max="2" width="3.79" customWidth="1"/>
    <col min="3" max="3" width="6.99" customWidth="1"/>
    <col min="4" max="4" width="21.57" customWidth="1"/>
    <col min="5" max="5" width="28.85" customWidth="1"/>
    <col min="6" max="6" width="14.28" customWidth="1"/>
    <col min="7" max="7" width="0.73" customWidth="1"/>
    <col min="8" max="8" width="5.68" customWidth="1"/>
    <col min="9" max="9" width="9.33" customWidth="1"/>
    <col min="10" max="10" width="3.79" customWidth="1"/>
    <col min="11" max="11" width="11.2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0.250000</v>
      </c>
      <c r="H8" s="14"/>
      <c r="I8" s="16">
        <v>4.620000</v>
      </c>
      <c r="J8" s="16"/>
      <c r="K8" s="16">
        <f ca="1">ROUND(INDIRECT(ADDRESS(ROW()+(0), COLUMN()+(-4), 1))*INDIRECT(ADDRESS(ROW()+(0), COLUMN()+(-2), 1)), 2)</f>
        <v>1.160000</v>
      </c>
    </row>
    <row r="9" spans="1:11" ht="60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1.050000</v>
      </c>
      <c r="H9" s="19"/>
      <c r="I9" s="20">
        <v>28.350000</v>
      </c>
      <c r="J9" s="20"/>
      <c r="K9" s="20">
        <f ca="1">ROUND(INDIRECT(ADDRESS(ROW()+(0), COLUMN()+(-4), 1))*INDIRECT(ADDRESS(ROW()+(0), COLUMN()+(-2), 1)), 2)</f>
        <v>29.770000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0.210000</v>
      </c>
      <c r="H10" s="19"/>
      <c r="I10" s="20">
        <v>16.850000</v>
      </c>
      <c r="J10" s="20"/>
      <c r="K10" s="20">
        <f ca="1">ROUND(INDIRECT(ADDRESS(ROW()+(0), COLUMN()+(-4), 1))*INDIRECT(ADDRESS(ROW()+(0), COLUMN()+(-2), 1)), 2)</f>
        <v>3.540000</v>
      </c>
    </row>
    <row r="11" spans="1:11" ht="12.0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2"/>
      <c r="G11" s="23">
        <v>0.117000</v>
      </c>
      <c r="H11" s="23"/>
      <c r="I11" s="24">
        <v>16.450000</v>
      </c>
      <c r="J11" s="24"/>
      <c r="K11" s="24">
        <f ca="1">ROUND(INDIRECT(ADDRESS(ROW()+(0), COLUMN()+(-4), 1))*INDIRECT(ADDRESS(ROW()+(0), COLUMN()+(-2), 1)), 2)</f>
        <v>1.920000</v>
      </c>
    </row>
    <row r="12" spans="1:11" ht="12.00" thickBot="1" customHeight="1">
      <c r="A12" s="17"/>
      <c r="B12" s="12" t="s">
        <v>23</v>
      </c>
      <c r="C12" s="10" t="s">
        <v>24</v>
      </c>
      <c r="D12" s="10"/>
      <c r="E12" s="10"/>
      <c r="F12" s="10"/>
      <c r="G12" s="14">
        <v>2.000000</v>
      </c>
      <c r="H12" s="14"/>
      <c r="I12" s="16">
        <f ca="1">ROUND(SUM(INDIRECT(ADDRESS(ROW()+(-1), COLUMN()+(2), 1)),INDIRECT(ADDRESS(ROW()+(-2), COLUMN()+(2), 1)),INDIRECT(ADDRESS(ROW()+(-3), COLUMN()+(2), 1)),INDIRECT(ADDRESS(ROW()+(-4), COLUMN()+(2), 1))), 2)</f>
        <v>36.390000</v>
      </c>
      <c r="J12" s="16"/>
      <c r="K12" s="16">
        <f ca="1">ROUND(INDIRECT(ADDRESS(ROW()+(0), COLUMN()+(-4), 1))*INDIRECT(ADDRESS(ROW()+(0), COLUMN()+(-2), 1))/100, 2)</f>
        <v>0.730000</v>
      </c>
    </row>
    <row r="13" spans="1:11" ht="12.00" thickBot="1" customHeight="1">
      <c r="A13" s="22"/>
      <c r="B13" s="21" t="s">
        <v>25</v>
      </c>
      <c r="C13" s="22" t="s">
        <v>26</v>
      </c>
      <c r="D13" s="22"/>
      <c r="E13" s="22"/>
      <c r="F13" s="22"/>
      <c r="G13" s="23">
        <v>3.000000</v>
      </c>
      <c r="H13" s="23"/>
      <c r="I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37.120000</v>
      </c>
      <c r="J13" s="24"/>
      <c r="K13" s="24">
        <f ca="1">ROUND(INDIRECT(ADDRESS(ROW()+(0), COLUMN()+(-4), 1))*INDIRECT(ADDRESS(ROW()+(0), COLUMN()+(-2), 1))/100, 2)</f>
        <v>1.110000</v>
      </c>
    </row>
    <row r="14" spans="1:11" ht="12.00" thickBot="1" customHeight="1">
      <c r="A14" s="6" t="s">
        <v>27</v>
      </c>
      <c r="B14" s="7"/>
      <c r="C14" s="7"/>
      <c r="D14" s="7"/>
      <c r="E14" s="7"/>
      <c r="F14" s="7"/>
      <c r="G14" s="25"/>
      <c r="H14" s="25"/>
      <c r="I14" s="6" t="s">
        <v>28</v>
      </c>
      <c r="J14" s="6"/>
      <c r="K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38.230000</v>
      </c>
    </row>
  </sheetData>
  <mergeCells count="30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A14:F14"/>
    <mergeCell ref="G14:H14"/>
    <mergeCell ref="I14:J14"/>
  </mergeCells>
  <pageMargins left="0.620079" right="0.472441" top="0.472441" bottom="0.472441" header="0.0" footer="0.0"/>
  <pageSetup paperSize="9" orientation="portrait"/>
  <rowBreaks count="0" manualBreakCount="0">
    </rowBreaks>
</worksheet>
</file>