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<sst xmlns="http://schemas.openxmlformats.org/spreadsheetml/2006/main" count="29" uniqueCount="29">
  <si>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</si>
  <si>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RSS020</t>
  </si>
  <si>
    <t xml:space="preserve">m²</t>
  </si>
  <si>
    <t xml:space="preserve">Pavimento de linóleo em rolo.</t>
  </si>
  <si>
    <r>
      <rPr>
        <sz val="7.80"/>
        <color rgb="FF000000"/>
        <rFont val="A"/>
        <family val="2"/>
      </rPr>
      <t xml:space="preserve">Pavimento de </t>
    </r>
    <r>
      <rPr>
        <b/>
        <sz val="7.80"/>
        <color rgb="FF000000"/>
        <rFont val="A"/>
        <family val="2"/>
      </rPr>
      <t xml:space="preserve">linóleo, modelo Marmorette LPX "DLW FLOORING", de 2,5 mm de espessura, com tratamento anti-estático, acabamento mármore, cor Spicy Orange, fornecido em rolos de 200 cm de largura</t>
    </r>
    <r>
      <rPr>
        <sz val="7.80"/>
        <color rgb="FF000000"/>
        <rFont val="A"/>
        <family val="2"/>
      </rPr>
      <t xml:space="preserve">, instalado sobre base suporte (não incluída neste preço) e fixado com adesivo de contacto.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</si>
  <si>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</si>
  <si>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</si>
  <si>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</si>
  <si>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</si>
  <si>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</si>
  <si>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</si>
  <si>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mt18dww010</t>
  </si>
  <si>
    <t xml:space="preserve">kg</t>
  </si>
  <si>
    <t xml:space="preserve">Adesivo de contacto à base de resina acrílica em dispersão aquosa, para pavimento de borracha, linóleo, PVC, alcatifa e têxtil.</t>
  </si>
  <si>
    <t xml:space="preserve">mt18pla020aa</t>
  </si>
  <si>
    <t xml:space="preserve">m²</t>
  </si>
  <si>
    <t xml:space="preserve">Lâmina homogénea de linóleo, modelo Marmorette LPX "DLW FLOORING", de 2,5 mm de espessura, com tratamento anti-estático, obtida através de processo de calandragem e compactação de farinhas de cortiça e madeira, óleo de linhaça, resinas e pigmentos naturais, e revestida pela sua face inferior com juta; acabamento mármore, cor Spicy Orange; fornecido em rolos de 200 cm de largura; peso total: 2900 g/m²; classificação ao uso, segundo EN ISO 10874: classe 23 para uso doméstico; classe 34 para uso comercial; classe 42 para uso industrial; redução dos sons de percussão 4 dB, segundo NP EN ISO 140-8; resistência ao fogo Cf1 S1, segundo NP EN 13501-1.</t>
  </si>
  <si>
    <t xml:space="preserve">mo026</t>
  </si>
  <si>
    <t xml:space="preserve">h</t>
  </si>
  <si>
    <t xml:space="preserve">Oficial de 1ª instalador de revestimentos flexíveis.</t>
  </si>
  <si>
    <t xml:space="preserve">mo064</t>
  </si>
  <si>
    <t xml:space="preserve">h</t>
  </si>
  <si>
    <t xml:space="preserve">Ajudante de instalador de revestimentos flexíveis.</t>
  </si>
  <si>
    <t xml:space="preserve">%</t>
  </si>
  <si>
    <t xml:space="preserve">Meios auxiliares</t>
  </si>
  <si>
    <t xml:space="preserve">%</t>
  </si>
  <si>
    <t xml:space="preserve">Custos indirectos</t>
  </si>
  <si>
    <t xml:space="preserve">Custo de manutenção decenal: 11,77€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</si>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</sst>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26" customWidth="1"/>
    <col min="2" max="2" width="3.79" customWidth="1"/>
    <col min="3" max="3" width="6.99" customWidth="1"/>
    <col min="4" max="4" width="21.86" customWidth="1"/>
    <col min="5" max="5" width="26.81" customWidth="1"/>
    <col min="6" max="6" width="15.45" customWidth="1"/>
    <col min="7" max="7" width="6.56" customWidth="1"/>
    <col min="8" max="8" width="8.89" customWidth="1"/>
    <col min="9" max="9" width="4.23" customWidth="1"/>
    <col min="10" max="10" width="11.2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21.6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</row>
    <row r="4" spans="1:10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8"/>
      <c r="J4" s="8"/>
    </row>
    <row r="7" spans="1:10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 t="s">
        <v>9</v>
      </c>
      <c r="I7" s="9"/>
      <c r="J7" s="9" t="s">
        <v>10</v>
      </c>
    </row>
    <row r="8" spans="1:10" ht="21.6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0.250000</v>
      </c>
      <c r="H8" s="16">
        <v>4.620000</v>
      </c>
      <c r="I8" s="16"/>
      <c r="J8" s="16">
        <f ca="1">ROUND(INDIRECT(ADDRESS(ROW()+(0), COLUMN()+(-3), 1))*INDIRECT(ADDRESS(ROW()+(0), COLUMN()+(-2), 1)), 2)</f>
        <v>1.160000</v>
      </c>
    </row>
    <row r="9" spans="1:10" ht="88.8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1.050000</v>
      </c>
      <c r="H9" s="20">
        <v>20.410000</v>
      </c>
      <c r="I9" s="20"/>
      <c r="J9" s="20">
        <f ca="1">ROUND(INDIRECT(ADDRESS(ROW()+(0), COLUMN()+(-3), 1))*INDIRECT(ADDRESS(ROW()+(0), COLUMN()+(-2), 1)), 2)</f>
        <v>21.430000</v>
      </c>
    </row>
    <row r="10" spans="1:10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0.182000</v>
      </c>
      <c r="H10" s="20">
        <v>16.850000</v>
      </c>
      <c r="I10" s="20"/>
      <c r="J10" s="20">
        <f ca="1">ROUND(INDIRECT(ADDRESS(ROW()+(0), COLUMN()+(-3), 1))*INDIRECT(ADDRESS(ROW()+(0), COLUMN()+(-2), 1)), 2)</f>
        <v>3.070000</v>
      </c>
    </row>
    <row r="11" spans="1:10" ht="12.00" thickBot="1" customHeight="1">
      <c r="A11" s="17" t="s">
        <v>20</v>
      </c>
      <c r="B11" s="21" t="s">
        <v>21</v>
      </c>
      <c r="C11" s="22" t="s">
        <v>22</v>
      </c>
      <c r="D11" s="22"/>
      <c r="E11" s="22"/>
      <c r="F11" s="22"/>
      <c r="G11" s="23">
        <v>0.101000</v>
      </c>
      <c r="H11" s="24">
        <v>16.450000</v>
      </c>
      <c r="I11" s="24"/>
      <c r="J11" s="24">
        <f ca="1">ROUND(INDIRECT(ADDRESS(ROW()+(0), COLUMN()+(-3), 1))*INDIRECT(ADDRESS(ROW()+(0), COLUMN()+(-2), 1)), 2)</f>
        <v>1.660000</v>
      </c>
    </row>
    <row r="12" spans="1:10" ht="12.00" thickBot="1" customHeight="1">
      <c r="A12" s="17"/>
      <c r="B12" s="12" t="s">
        <v>23</v>
      </c>
      <c r="C12" s="10" t="s">
        <v>24</v>
      </c>
      <c r="D12" s="10"/>
      <c r="E12" s="10"/>
      <c r="F12" s="10"/>
      <c r="G12" s="14">
        <v>2.000000</v>
      </c>
      <c r="H12" s="16">
        <f ca="1">ROUND(SUM(INDIRECT(ADDRESS(ROW()+(-1), COLUMN()+(2), 1)),INDIRECT(ADDRESS(ROW()+(-2), COLUMN()+(2), 1)),INDIRECT(ADDRESS(ROW()+(-3), COLUMN()+(2), 1)),INDIRECT(ADDRESS(ROW()+(-4), COLUMN()+(2), 1))), 2)</f>
        <v>27.320000</v>
      </c>
      <c r="I12" s="16"/>
      <c r="J12" s="16">
        <f ca="1">ROUND(INDIRECT(ADDRESS(ROW()+(0), COLUMN()+(-3), 1))*INDIRECT(ADDRESS(ROW()+(0), COLUMN()+(-2), 1))/100, 2)</f>
        <v>0.550000</v>
      </c>
    </row>
    <row r="13" spans="1:10" ht="12.00" thickBot="1" customHeight="1">
      <c r="A13" s="22"/>
      <c r="B13" s="21" t="s">
        <v>25</v>
      </c>
      <c r="C13" s="22" t="s">
        <v>26</v>
      </c>
      <c r="D13" s="22"/>
      <c r="E13" s="22"/>
      <c r="F13" s="22"/>
      <c r="G13" s="23">
        <v>3.000000</v>
      </c>
      <c r="H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27.870000</v>
      </c>
      <c r="I13" s="24"/>
      <c r="J13" s="24">
        <f ca="1">ROUND(INDIRECT(ADDRESS(ROW()+(0), COLUMN()+(-3), 1))*INDIRECT(ADDRESS(ROW()+(0), COLUMN()+(-2), 1))/100, 2)</f>
        <v>0.840000</v>
      </c>
    </row>
    <row r="14" spans="1:10" ht="12.00" thickBot="1" customHeight="1">
      <c r="A14" s="6" t="s">
        <v>27</v>
      </c>
      <c r="B14" s="7"/>
      <c r="C14" s="7"/>
      <c r="D14" s="7"/>
      <c r="E14" s="7"/>
      <c r="F14" s="7"/>
      <c r="G14" s="25"/>
      <c r="H14" s="6" t="s">
        <v>28</v>
      </c>
      <c r="I14" s="6"/>
      <c r="J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28.710000</v>
      </c>
    </row>
  </sheetData>
  <mergeCells count="21">
    <mergeCell ref="A1:J1"/>
    <mergeCell ref="A3:C3"/>
    <mergeCell ref="G3:H3"/>
    <mergeCell ref="I3:J3"/>
    <mergeCell ref="A4:J4"/>
    <mergeCell ref="C7:F7"/>
    <mergeCell ref="H7:I7"/>
    <mergeCell ref="C8:F8"/>
    <mergeCell ref="H8:I8"/>
    <mergeCell ref="C9:F9"/>
    <mergeCell ref="H9:I9"/>
    <mergeCell ref="C10:F10"/>
    <mergeCell ref="H10:I10"/>
    <mergeCell ref="C11:F11"/>
    <mergeCell ref="H11:I11"/>
    <mergeCell ref="C12:F12"/>
    <mergeCell ref="H12:I12"/>
    <mergeCell ref="C13:F13"/>
    <mergeCell ref="H13:I13"/>
    <mergeCell ref="A14:F14"/>
    <mergeCell ref="H14:I14"/>
  </mergeCells>
  <pageMargins left="0.620079" right="0.472441" top="0.472441" bottom="0.472441" header="0.0" footer="0.0"/>
  <pageSetup paperSize="9" orientation="portrait"/>
  <rowBreaks count="0" manualBreakCount="0">
    </rowBreaks>
</worksheet>
</file>